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4o TRIMESTRE\DIGITAL\"/>
    </mc:Choice>
  </mc:AlternateContent>
  <bookViews>
    <workbookView xWindow="0" yWindow="0" windowWidth="28800" windowHeight="12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<sst xmlns="http://schemas.openxmlformats.org/spreadsheetml/2006/main" count="36" uniqueCount="26">
  <si>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</si>
  <si>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</si>
  <si>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</si>
  <si>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</si>
  <si>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</si>
  <si>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</si>
  <si>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</si>
  <si>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</si>
  <si>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</si>
  <si>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</si>
  <si>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</si>
  <si>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</si>
  <si>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</si>
  <si>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</si>
  <si>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</si>
  <si>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</si>
  <si>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</si>
  <si>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</si>
  <si>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</si>
  <si>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</si>
  <si>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</si>
  <si>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</si>
  <si>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</si>
  <si>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</si>
  <si>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</si>
  <si>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TECNOLOGICO SUPERIOR DE SALVATIERRA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</si>
</sst>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I15" sqref="I15"/>
    </sheetView>
  </sheetViews>
  <sheetFormatPr baseColWidth="10" defaultColWidth="9.42578125" defaultRowHeight="11.25" x14ac:dyDescent="0.25"/>
  <cols>
    <col min="1" max="1" width="45" style="4" customWidth="1"/>
    <col min="2" max="5" width="16.140625" style="14" customWidth="1"/>
    <col min="6" max="6" width="14.140625" style="14" customWidth="1"/>
    <col min="7" max="16384" width="9.425781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97952057.760000005</v>
      </c>
      <c r="C4" s="16"/>
      <c r="D4" s="16"/>
      <c r="E4" s="16"/>
      <c r="F4" s="15">
        <f>SUM(B4:E4)</f>
        <v>97952057.760000005</v>
      </c>
    </row>
    <row r="5" spans="1:6" ht="11.25" customHeight="1" x14ac:dyDescent="0.2">
      <c r="A5" s="8" t="s">
        <v>2</v>
      </c>
      <c r="B5" s="17">
        <v>97952057.760000005</v>
      </c>
      <c r="C5" s="16"/>
      <c r="D5" s="16"/>
      <c r="E5" s="16"/>
      <c r="F5" s="15">
        <f>SUM(B5:E5)</f>
        <v>97952057.760000005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5727579.3799999999</v>
      </c>
      <c r="D9" s="15">
        <f>D10</f>
        <v>7775207.1399999997</v>
      </c>
      <c r="E9" s="16"/>
      <c r="F9" s="15">
        <f t="shared" ref="F9:F14" si="0">SUM(B9:E9)</f>
        <v>13502786.52</v>
      </c>
    </row>
    <row r="10" spans="1:6" ht="11.25" customHeight="1" x14ac:dyDescent="0.2">
      <c r="A10" s="8" t="s">
        <v>5</v>
      </c>
      <c r="B10" s="16"/>
      <c r="C10" s="16"/>
      <c r="D10" s="17">
        <v>7775207.1399999997</v>
      </c>
      <c r="E10" s="16"/>
      <c r="F10" s="15">
        <f t="shared" si="0"/>
        <v>7775207.1399999997</v>
      </c>
    </row>
    <row r="11" spans="1:6" ht="11.25" customHeight="1" x14ac:dyDescent="0.2">
      <c r="A11" s="8" t="s">
        <v>6</v>
      </c>
      <c r="B11" s="16"/>
      <c r="C11" s="17">
        <v>5727579.3799999999</v>
      </c>
      <c r="D11" s="16"/>
      <c r="E11" s="16"/>
      <c r="F11" s="15">
        <f t="shared" si="0"/>
        <v>5727579.3799999999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97952057.760000005</v>
      </c>
      <c r="C20" s="15">
        <f>C9</f>
        <v>5727579.3799999999</v>
      </c>
      <c r="D20" s="15">
        <f>D9</f>
        <v>7775207.1399999997</v>
      </c>
      <c r="E20" s="15">
        <f>E16</f>
        <v>0</v>
      </c>
      <c r="F20" s="15">
        <f>SUM(B20:E20)</f>
        <v>111454844.28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713000</v>
      </c>
      <c r="C22" s="16"/>
      <c r="D22" s="16"/>
      <c r="E22" s="16"/>
      <c r="F22" s="15">
        <f>SUM(B22:E22)</f>
        <v>713000</v>
      </c>
    </row>
    <row r="23" spans="1:6" ht="11.25" customHeight="1" x14ac:dyDescent="0.2">
      <c r="A23" s="8" t="s">
        <v>2</v>
      </c>
      <c r="B23" s="17">
        <v>713000</v>
      </c>
      <c r="C23" s="16"/>
      <c r="D23" s="16"/>
      <c r="E23" s="16"/>
      <c r="F23" s="15">
        <f>SUM(B23:E23)</f>
        <v>713000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44700.959999999999</v>
      </c>
      <c r="D27" s="15">
        <f>SUM(D28:D32)</f>
        <v>-1458165.5599999996</v>
      </c>
      <c r="E27" s="16"/>
      <c r="F27" s="15">
        <f t="shared" ref="F27:F32" si="1">SUM(B27:E27)</f>
        <v>-1413464.5999999996</v>
      </c>
    </row>
    <row r="28" spans="1:6" ht="11.25" customHeight="1" x14ac:dyDescent="0.2">
      <c r="A28" s="8" t="s">
        <v>5</v>
      </c>
      <c r="B28" s="16"/>
      <c r="C28" s="16"/>
      <c r="D28" s="17">
        <v>6317041.5800000001</v>
      </c>
      <c r="E28" s="16"/>
      <c r="F28" s="15">
        <f t="shared" si="1"/>
        <v>6317041.5800000001</v>
      </c>
    </row>
    <row r="29" spans="1:6" ht="11.25" customHeight="1" x14ac:dyDescent="0.2">
      <c r="A29" s="8" t="s">
        <v>6</v>
      </c>
      <c r="B29" s="16"/>
      <c r="C29" s="17">
        <v>44700.959999999999</v>
      </c>
      <c r="D29" s="17">
        <v>-7775207.1399999997</v>
      </c>
      <c r="E29" s="16"/>
      <c r="F29" s="15">
        <f t="shared" si="1"/>
        <v>-7730506.1799999997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98665057.760000005</v>
      </c>
      <c r="C38" s="19">
        <f>+C20+C27</f>
        <v>5772280.3399999999</v>
      </c>
      <c r="D38" s="19">
        <f>D20+D27</f>
        <v>6317041.5800000001</v>
      </c>
      <c r="E38" s="19">
        <f>+E20+E34</f>
        <v>0</v>
      </c>
      <c r="F38" s="19">
        <f>SUM(B38:E38)</f>
        <v>110754379.68000001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Hewlett-Packard Company</cp:lastModifiedBy>
  <dcterms:created xsi:type="dcterms:W3CDTF">2018-11-20T16:40:47Z</dcterms:created>
  <dcterms:modified xsi:type="dcterms:W3CDTF">2026-01-30T16:58:52Z</dcterms:modified>
</cp:coreProperties>
</file>